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9FCC6130-2623-46AE-B6D3-C1B9A1DFC997}" xr6:coauthVersionLast="47" xr6:coauthVersionMax="47" xr10:uidLastSave="{00000000-0000-0000-0000-000000000000}"/>
  <bookViews>
    <workbookView xWindow="4290" yWindow="420" windowWidth="28200" windowHeight="15300" xr2:uid="{00000000-000D-0000-FFFF-FFFF00000000}"/>
  </bookViews>
  <sheets>
    <sheet name="個人集計表2025" sheetId="3" r:id="rId1"/>
  </sheets>
  <definedNames>
    <definedName name="_xlnm.Print_Area" localSheetId="0">個人集計表2025!$A$1:$O$48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3" l="1"/>
  <c r="N40" i="3" s="1"/>
  <c r="F40" i="3"/>
  <c r="D40" i="3"/>
  <c r="H39" i="3"/>
  <c r="N39" i="3" s="1"/>
  <c r="F39" i="3"/>
  <c r="D39" i="3"/>
  <c r="H38" i="3"/>
  <c r="N38" i="3" s="1"/>
  <c r="M42" i="3" s="1"/>
  <c r="F38" i="3"/>
  <c r="D38" i="3"/>
</calcChain>
</file>

<file path=xl/sharedStrings.xml><?xml version="1.0" encoding="utf-8"?>
<sst xmlns="http://schemas.openxmlformats.org/spreadsheetml/2006/main" count="183" uniqueCount="73">
  <si>
    <t>金</t>
  </si>
  <si>
    <t>2日</t>
    <rPh sb="1" eb="2">
      <t>ニチ</t>
    </rPh>
    <phoneticPr fontId="19"/>
  </si>
  <si>
    <t>土</t>
  </si>
  <si>
    <t>日</t>
  </si>
  <si>
    <t>3日</t>
    <rPh sb="1" eb="2">
      <t>ニチ</t>
    </rPh>
    <phoneticPr fontId="19"/>
  </si>
  <si>
    <t>4日</t>
    <rPh sb="1" eb="2">
      <t>ニチ</t>
    </rPh>
    <phoneticPr fontId="19"/>
  </si>
  <si>
    <t>5日</t>
    <rPh sb="1" eb="2">
      <t>ニチ</t>
    </rPh>
    <phoneticPr fontId="19"/>
  </si>
  <si>
    <t>6日</t>
    <rPh sb="1" eb="2">
      <t>ニチ</t>
    </rPh>
    <phoneticPr fontId="19"/>
  </si>
  <si>
    <t>7日</t>
    <rPh sb="1" eb="2">
      <t>ニチ</t>
    </rPh>
    <phoneticPr fontId="19"/>
  </si>
  <si>
    <t>8日</t>
    <rPh sb="1" eb="2">
      <t>ニチ</t>
    </rPh>
    <phoneticPr fontId="19"/>
  </si>
  <si>
    <t>9日</t>
    <rPh sb="1" eb="2">
      <t>ニチ</t>
    </rPh>
    <phoneticPr fontId="19"/>
  </si>
  <si>
    <t>10日</t>
    <rPh sb="2" eb="3">
      <t>ニチ</t>
    </rPh>
    <phoneticPr fontId="19"/>
  </si>
  <si>
    <t>11日</t>
    <rPh sb="2" eb="3">
      <t>ニチ</t>
    </rPh>
    <phoneticPr fontId="19"/>
  </si>
  <si>
    <t>12日</t>
    <rPh sb="2" eb="3">
      <t>ニチ</t>
    </rPh>
    <phoneticPr fontId="19"/>
  </si>
  <si>
    <t>13日</t>
    <rPh sb="2" eb="3">
      <t>ニチ</t>
    </rPh>
    <phoneticPr fontId="19"/>
  </si>
  <si>
    <t>14日</t>
    <rPh sb="2" eb="3">
      <t>ニチ</t>
    </rPh>
    <phoneticPr fontId="19"/>
  </si>
  <si>
    <t>15日</t>
    <rPh sb="2" eb="3">
      <t>ニチ</t>
    </rPh>
    <phoneticPr fontId="19"/>
  </si>
  <si>
    <t>月</t>
  </si>
  <si>
    <t>火</t>
  </si>
  <si>
    <t>水</t>
  </si>
  <si>
    <t>木</t>
  </si>
  <si>
    <t>1日</t>
    <rPh sb="1" eb="2">
      <t>ニチ</t>
    </rPh>
    <phoneticPr fontId="19"/>
  </si>
  <si>
    <t>10月</t>
    <rPh sb="2" eb="3">
      <t>ガツ</t>
    </rPh>
    <phoneticPr fontId="19"/>
  </si>
  <si>
    <t>16日</t>
    <rPh sb="2" eb="3">
      <t>ニチ</t>
    </rPh>
    <phoneticPr fontId="19"/>
  </si>
  <si>
    <t>17日</t>
    <rPh sb="2" eb="3">
      <t>ニチ</t>
    </rPh>
    <phoneticPr fontId="19"/>
  </si>
  <si>
    <t>18日</t>
    <rPh sb="2" eb="3">
      <t>ニチ</t>
    </rPh>
    <phoneticPr fontId="19"/>
  </si>
  <si>
    <t>19日</t>
    <rPh sb="2" eb="3">
      <t>ニチ</t>
    </rPh>
    <phoneticPr fontId="19"/>
  </si>
  <si>
    <t>20日</t>
    <rPh sb="2" eb="3">
      <t>ニチ</t>
    </rPh>
    <phoneticPr fontId="19"/>
  </si>
  <si>
    <t>21日</t>
    <rPh sb="2" eb="3">
      <t>ニチ</t>
    </rPh>
    <phoneticPr fontId="19"/>
  </si>
  <si>
    <t>22日</t>
    <rPh sb="2" eb="3">
      <t>ニチ</t>
    </rPh>
    <phoneticPr fontId="19"/>
  </si>
  <si>
    <t>23日</t>
    <rPh sb="2" eb="3">
      <t>ニチ</t>
    </rPh>
    <phoneticPr fontId="19"/>
  </si>
  <si>
    <t>24日</t>
    <rPh sb="2" eb="3">
      <t>ニチ</t>
    </rPh>
    <phoneticPr fontId="19"/>
  </si>
  <si>
    <t>25日</t>
    <rPh sb="2" eb="3">
      <t>ニチ</t>
    </rPh>
    <phoneticPr fontId="19"/>
  </si>
  <si>
    <t>26日</t>
    <rPh sb="2" eb="3">
      <t>ニチ</t>
    </rPh>
    <phoneticPr fontId="19"/>
  </si>
  <si>
    <t>27日</t>
    <rPh sb="2" eb="3">
      <t>ニチ</t>
    </rPh>
    <phoneticPr fontId="19"/>
  </si>
  <si>
    <t>28日</t>
    <rPh sb="2" eb="3">
      <t>ニチ</t>
    </rPh>
    <phoneticPr fontId="19"/>
  </si>
  <si>
    <t>29日</t>
    <rPh sb="2" eb="3">
      <t>ニチ</t>
    </rPh>
    <phoneticPr fontId="19"/>
  </si>
  <si>
    <t>30日</t>
    <rPh sb="2" eb="3">
      <t>ニチ</t>
    </rPh>
    <phoneticPr fontId="19"/>
  </si>
  <si>
    <t>11月</t>
    <rPh sb="2" eb="3">
      <t>ガツ</t>
    </rPh>
    <phoneticPr fontId="19"/>
  </si>
  <si>
    <t>31日</t>
    <rPh sb="2" eb="3">
      <t>ニチ</t>
    </rPh>
    <phoneticPr fontId="19"/>
  </si>
  <si>
    <t>手書きの方</t>
    <rPh sb="0" eb="2">
      <t>テガ</t>
    </rPh>
    <rPh sb="4" eb="5">
      <t>カタ</t>
    </rPh>
    <phoneticPr fontId="19"/>
  </si>
  <si>
    <t>日</t>
    <phoneticPr fontId="19"/>
  </si>
  <si>
    <t>企業・団体
グループ名</t>
    <rPh sb="0" eb="2">
      <t>キギョウ</t>
    </rPh>
    <rPh sb="3" eb="5">
      <t>ダンタイ</t>
    </rPh>
    <rPh sb="10" eb="11">
      <t>メイ</t>
    </rPh>
    <phoneticPr fontId="19"/>
  </si>
  <si>
    <r>
      <t xml:space="preserve">氏名・
</t>
    </r>
    <r>
      <rPr>
        <sz val="6"/>
        <rFont val="ＭＳ Ｐゴシック"/>
        <family val="3"/>
        <charset val="128"/>
      </rPr>
      <t>ニックネーム</t>
    </r>
    <rPh sb="0" eb="2">
      <t>シメイ</t>
    </rPh>
    <phoneticPr fontId="19"/>
  </si>
  <si>
    <t>①</t>
    <phoneticPr fontId="19"/>
  </si>
  <si>
    <t>②</t>
    <phoneticPr fontId="19"/>
  </si>
  <si>
    <t>③</t>
    <phoneticPr fontId="19"/>
  </si>
  <si>
    <t>チャレンジ①</t>
    <phoneticPr fontId="19"/>
  </si>
  <si>
    <t>チャレンジ②</t>
    <phoneticPr fontId="19"/>
  </si>
  <si>
    <t>チャレンジ③</t>
    <phoneticPr fontId="19"/>
  </si>
  <si>
    <t>合計</t>
    <rPh sb="0" eb="2">
      <t>ゴウケイ</t>
    </rPh>
    <phoneticPr fontId="19"/>
  </si>
  <si>
    <t>×</t>
    <phoneticPr fontId="19"/>
  </si>
  <si>
    <t>＝</t>
    <phoneticPr fontId="19"/>
  </si>
  <si>
    <t>kg</t>
    <phoneticPr fontId="19"/>
  </si>
  <si>
    <t>Kg</t>
    <phoneticPr fontId="19"/>
  </si>
  <si>
    <t>3つのチャレンジによるCO2削減量の合計</t>
    <rPh sb="14" eb="16">
      <t>サクゲン</t>
    </rPh>
    <rPh sb="16" eb="17">
      <t>リョウ</t>
    </rPh>
    <rPh sb="18" eb="20">
      <t>ゴウケイ</t>
    </rPh>
    <phoneticPr fontId="19"/>
  </si>
  <si>
    <t>問い合わせ：高知県地球温暖化防止県民会議県民部会事務局　環境の杜こうち　TEL：088-802-2201　FAX：088-802-2205</t>
    <rPh sb="0" eb="1">
      <t>ト</t>
    </rPh>
    <rPh sb="2" eb="3">
      <t>ア</t>
    </rPh>
    <rPh sb="6" eb="9">
      <t>コウチケン</t>
    </rPh>
    <rPh sb="9" eb="11">
      <t>チキュウ</t>
    </rPh>
    <rPh sb="11" eb="14">
      <t>オンダンカ</t>
    </rPh>
    <rPh sb="14" eb="16">
      <t>ボウシ</t>
    </rPh>
    <rPh sb="16" eb="18">
      <t>ケンミン</t>
    </rPh>
    <rPh sb="18" eb="19">
      <t>カイ</t>
    </rPh>
    <rPh sb="19" eb="20">
      <t>ギ</t>
    </rPh>
    <rPh sb="20" eb="22">
      <t>ケンミン</t>
    </rPh>
    <rPh sb="22" eb="24">
      <t>ブカイ</t>
    </rPh>
    <rPh sb="24" eb="27">
      <t>ジムキョク</t>
    </rPh>
    <rPh sb="28" eb="30">
      <t>カンキョウ</t>
    </rPh>
    <rPh sb="31" eb="32">
      <t>モリ</t>
    </rPh>
    <phoneticPr fontId="19"/>
  </si>
  <si>
    <t>　２．キャンペーン終了後、集計担当の方に本集計表をご提出ください。</t>
    <rPh sb="9" eb="12">
      <t>シュウリョウゴ</t>
    </rPh>
    <rPh sb="13" eb="15">
      <t>シュウケイ</t>
    </rPh>
    <rPh sb="15" eb="17">
      <t>タントウ</t>
    </rPh>
    <rPh sb="18" eb="19">
      <t>カタ</t>
    </rPh>
    <rPh sb="20" eb="21">
      <t>ホン</t>
    </rPh>
    <rPh sb="21" eb="24">
      <t>シュウケイヒョウ</t>
    </rPh>
    <rPh sb="26" eb="28">
      <t>テイシュツ</t>
    </rPh>
    <phoneticPr fontId="19"/>
  </si>
  <si>
    <t>エクセル入力の方(集計欄と削減量合計は自動計算）</t>
    <rPh sb="4" eb="6">
      <t>ニュウリョク</t>
    </rPh>
    <rPh sb="7" eb="8">
      <t>カタ</t>
    </rPh>
    <rPh sb="9" eb="11">
      <t>シュウケイ</t>
    </rPh>
    <rPh sb="11" eb="12">
      <t>ラン</t>
    </rPh>
    <rPh sb="13" eb="16">
      <t>サクゲンリョウ</t>
    </rPh>
    <rPh sb="16" eb="18">
      <t>ゴウケイ</t>
    </rPh>
    <rPh sb="19" eb="23">
      <t>ジドウケイサン</t>
    </rPh>
    <phoneticPr fontId="19"/>
  </si>
  <si>
    <t>　２．チャレンジ①～③の合計数からCO2削減量（kg）を算出して、集計担当の方にご提出ください。</t>
    <rPh sb="12" eb="14">
      <t>ゴウケイ</t>
    </rPh>
    <rPh sb="14" eb="15">
      <t>スウ</t>
    </rPh>
    <rPh sb="20" eb="23">
      <t>サクゲンリョウ</t>
    </rPh>
    <rPh sb="28" eb="30">
      <t>サンシュツ</t>
    </rPh>
    <rPh sb="33" eb="35">
      <t>シュウケイ</t>
    </rPh>
    <rPh sb="35" eb="37">
      <t>タントウ</t>
    </rPh>
    <rPh sb="38" eb="39">
      <t>カタ</t>
    </rPh>
    <rPh sb="41" eb="43">
      <t>テイシュツ</t>
    </rPh>
    <phoneticPr fontId="19"/>
  </si>
  <si>
    <t>集計欄（エクセル自動計算）</t>
    <rPh sb="0" eb="2">
      <t>シュウケイ</t>
    </rPh>
    <rPh sb="2" eb="3">
      <t>ラン</t>
    </rPh>
    <rPh sb="8" eb="12">
      <t>ジドウケイサン</t>
    </rPh>
    <phoneticPr fontId="19"/>
  </si>
  <si>
    <t>消費・賞味期限が近いものを購入する（すぐに消費する場合は期限が近いものから購入した）</t>
    <rPh sb="0" eb="2">
      <t>ショウヒ</t>
    </rPh>
    <rPh sb="3" eb="5">
      <t>ショウミ</t>
    </rPh>
    <rPh sb="5" eb="7">
      <t>キゲン</t>
    </rPh>
    <rPh sb="8" eb="9">
      <t>チカ</t>
    </rPh>
    <rPh sb="13" eb="15">
      <t>コウニュウ</t>
    </rPh>
    <rPh sb="21" eb="23">
      <t>ショウヒ</t>
    </rPh>
    <rPh sb="25" eb="27">
      <t>バアイ</t>
    </rPh>
    <rPh sb="28" eb="30">
      <t>キゲン</t>
    </rPh>
    <rPh sb="31" eb="32">
      <t>チカ</t>
    </rPh>
    <rPh sb="37" eb="39">
      <t>コウニュウ</t>
    </rPh>
    <phoneticPr fontId="19"/>
  </si>
  <si>
    <t>土</t>
    <phoneticPr fontId="19"/>
  </si>
  <si>
    <t>月</t>
    <phoneticPr fontId="19"/>
  </si>
  <si>
    <t>火</t>
    <phoneticPr fontId="19"/>
  </si>
  <si>
    <t>水</t>
    <phoneticPr fontId="19"/>
  </si>
  <si>
    <t>木</t>
    <phoneticPr fontId="19"/>
  </si>
  <si>
    <t>金</t>
    <phoneticPr fontId="19"/>
  </si>
  <si>
    <t>生鮮食品は産地が近いものを選ぶ（県内産などなるべく近いものを選んだ）</t>
    <rPh sb="0" eb="2">
      <t>セイセン</t>
    </rPh>
    <rPh sb="2" eb="4">
      <t>ショクヒン</t>
    </rPh>
    <rPh sb="5" eb="7">
      <t>サンチ</t>
    </rPh>
    <rPh sb="8" eb="9">
      <t>チカ</t>
    </rPh>
    <rPh sb="13" eb="14">
      <t>エラ</t>
    </rPh>
    <rPh sb="16" eb="18">
      <t>ケンナイ</t>
    </rPh>
    <rPh sb="18" eb="19">
      <t>サン</t>
    </rPh>
    <rPh sb="25" eb="26">
      <t>チカ</t>
    </rPh>
    <rPh sb="30" eb="31">
      <t>エラ</t>
    </rPh>
    <phoneticPr fontId="19"/>
  </si>
  <si>
    <r>
      <t>環境にやさしい買い物キャンペーン2025　個人集計表</t>
    </r>
    <r>
      <rPr>
        <sz val="9"/>
        <rFont val="HG創英角ﾎﾟｯﾌﾟ体"/>
        <family val="3"/>
        <charset val="128"/>
      </rPr>
      <t>（手書き・エクセル対応）</t>
    </r>
    <rPh sb="0" eb="2">
      <t>カンキョウ</t>
    </rPh>
    <rPh sb="7" eb="8">
      <t>カ</t>
    </rPh>
    <rPh sb="9" eb="10">
      <t>モノ</t>
    </rPh>
    <rPh sb="21" eb="23">
      <t>コジン</t>
    </rPh>
    <rPh sb="23" eb="25">
      <t>シュウケイ</t>
    </rPh>
    <rPh sb="25" eb="26">
      <t>ヒョウ</t>
    </rPh>
    <rPh sb="27" eb="29">
      <t>テガ</t>
    </rPh>
    <rPh sb="35" eb="37">
      <t>タイオウ</t>
    </rPh>
    <phoneticPr fontId="19"/>
  </si>
  <si>
    <t>キャンペーン期間：2025（令和7）年10月1日（水）～11月30日（日）</t>
    <rPh sb="6" eb="8">
      <t>キカン</t>
    </rPh>
    <rPh sb="14" eb="16">
      <t>レイワ</t>
    </rPh>
    <rPh sb="18" eb="19">
      <t>ネン</t>
    </rPh>
    <rPh sb="21" eb="22">
      <t>ガツ</t>
    </rPh>
    <rPh sb="23" eb="24">
      <t>ニチ</t>
    </rPh>
    <rPh sb="25" eb="26">
      <t>スイ</t>
    </rPh>
    <rPh sb="30" eb="31">
      <t>ガツ</t>
    </rPh>
    <rPh sb="33" eb="34">
      <t>ニチ</t>
    </rPh>
    <rPh sb="35" eb="36">
      <t>ニチ</t>
    </rPh>
    <phoneticPr fontId="19"/>
  </si>
  <si>
    <t>マイバッグを利用する（マイバッグやカゴを活用してレジ袋をもらわなかった（買わなかった））</t>
    <rPh sb="6" eb="8">
      <t>リヨウ</t>
    </rPh>
    <rPh sb="20" eb="22">
      <t>カツヨウ</t>
    </rPh>
    <rPh sb="26" eb="27">
      <t>ブクロ</t>
    </rPh>
    <rPh sb="36" eb="37">
      <t>カ</t>
    </rPh>
    <phoneticPr fontId="19"/>
  </si>
  <si>
    <t>１．環境にやさしい3つの行動チャレンジ回数を記入してください。買い物の「回数」です。購入点数ではありません。</t>
    <rPh sb="2" eb="4">
      <t>カンキョウ</t>
    </rPh>
    <rPh sb="12" eb="14">
      <t>コウドウ</t>
    </rPh>
    <rPh sb="19" eb="21">
      <t>カイスウ</t>
    </rPh>
    <rPh sb="22" eb="24">
      <t>キニュウ</t>
    </rPh>
    <rPh sb="31" eb="32">
      <t>カ</t>
    </rPh>
    <rPh sb="33" eb="34">
      <t>モノ</t>
    </rPh>
    <rPh sb="36" eb="38">
      <t>カイスウ</t>
    </rPh>
    <rPh sb="42" eb="44">
      <t>コウニュウ</t>
    </rPh>
    <rPh sb="44" eb="46">
      <t>テンスウ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</si>
</sst>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創英角ﾎﾟｯﾌﾟ体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HG創英角ﾎﾟｯﾌﾟ体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41" applyFont="1">
      <alignment vertical="center"/>
    </xf>
    <xf numFmtId="0" fontId="20" fillId="0" borderId="0" xfId="41" applyFont="1" applyAlignment="1">
      <alignment horizontal="right" vertical="center"/>
    </xf>
    <xf numFmtId="0" fontId="21" fillId="0" borderId="0" xfId="0" applyFont="1">
      <alignment vertical="center"/>
    </xf>
    <xf numFmtId="0" fontId="22" fillId="0" borderId="0" xfId="41" applyFont="1" applyAlignment="1">
      <alignment horizontal="center" vertical="center" wrapText="1"/>
    </xf>
    <xf numFmtId="0" fontId="22" fillId="0" borderId="0" xfId="0" applyFont="1">
      <alignment vertical="center"/>
    </xf>
    <xf numFmtId="0" fontId="1" fillId="0" borderId="0" xfId="0" applyFont="1">
      <alignment vertical="center"/>
    </xf>
    <xf numFmtId="0" fontId="23" fillId="0" borderId="11" xfId="41" applyFont="1" applyBorder="1" applyAlignment="1">
      <alignment horizontal="center" vertical="center" wrapText="1"/>
    </xf>
    <xf numFmtId="0" fontId="24" fillId="0" borderId="0" xfId="41" applyFont="1">
      <alignment vertical="center"/>
    </xf>
    <xf numFmtId="0" fontId="25" fillId="0" borderId="0" xfId="41" applyFont="1" applyAlignment="1">
      <alignment horizontal="center" vertical="center" wrapText="1"/>
    </xf>
    <xf numFmtId="176" fontId="25" fillId="0" borderId="0" xfId="41" applyNumberFormat="1" applyFont="1" applyAlignment="1">
      <alignment horizontal="center" vertical="center"/>
    </xf>
    <xf numFmtId="0" fontId="22" fillId="0" borderId="0" xfId="41" applyFont="1" applyAlignment="1">
      <alignment horizontal="left" vertical="center" indent="1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1" fillId="0" borderId="0" xfId="41" applyFont="1" applyAlignment="1">
      <alignment horizontal="center" vertical="center"/>
    </xf>
    <xf numFmtId="0" fontId="22" fillId="0" borderId="0" xfId="41" applyFont="1" applyAlignment="1">
      <alignment horizontal="left" vertical="center" wrapText="1" indent="1"/>
    </xf>
    <xf numFmtId="0" fontId="22" fillId="0" borderId="0" xfId="41" applyFont="1" applyAlignment="1">
      <alignment horizontal="left" vertical="center" wrapText="1"/>
    </xf>
    <xf numFmtId="0" fontId="1" fillId="0" borderId="0" xfId="41" applyFont="1" applyAlignment="1">
      <alignment horizontal="center" vertical="center" wrapText="1"/>
    </xf>
    <xf numFmtId="0" fontId="20" fillId="0" borderId="0" xfId="41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41" applyFont="1" applyAlignment="1">
      <alignment horizontal="left" vertical="center"/>
    </xf>
    <xf numFmtId="0" fontId="20" fillId="0" borderId="10" xfId="4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0" xfId="41" applyFont="1" applyBorder="1" applyAlignment="1">
      <alignment horizontal="right" vertical="center"/>
    </xf>
    <xf numFmtId="0" fontId="20" fillId="0" borderId="0" xfId="41" applyFont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0" fillId="25" borderId="15" xfId="41" applyFont="1" applyFill="1" applyBorder="1" applyAlignment="1">
      <alignment horizontal="center" vertical="center"/>
    </xf>
    <xf numFmtId="0" fontId="20" fillId="24" borderId="17" xfId="41" applyFont="1" applyFill="1" applyBorder="1" applyAlignment="1">
      <alignment horizontal="center" vertical="center"/>
    </xf>
    <xf numFmtId="0" fontId="20" fillId="26" borderId="16" xfId="0" applyFont="1" applyFill="1" applyBorder="1">
      <alignment vertical="center"/>
    </xf>
    <xf numFmtId="0" fontId="20" fillId="25" borderId="15" xfId="0" applyFont="1" applyFill="1" applyBorder="1">
      <alignment vertical="center"/>
    </xf>
    <xf numFmtId="0" fontId="20" fillId="24" borderId="17" xfId="0" applyFont="1" applyFill="1" applyBorder="1">
      <alignment vertical="center"/>
    </xf>
    <xf numFmtId="0" fontId="20" fillId="25" borderId="15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/>
    </xf>
    <xf numFmtId="0" fontId="20" fillId="26" borderId="16" xfId="0" applyFont="1" applyFill="1" applyBorder="1" applyAlignment="1">
      <alignment horizontal="center" vertical="center"/>
    </xf>
    <xf numFmtId="0" fontId="20" fillId="25" borderId="18" xfId="41" applyFont="1" applyFill="1" applyBorder="1" applyAlignment="1">
      <alignment horizontal="center" vertical="center"/>
    </xf>
    <xf numFmtId="0" fontId="20" fillId="24" borderId="19" xfId="41" applyFont="1" applyFill="1" applyBorder="1" applyAlignment="1">
      <alignment horizontal="center" vertical="center"/>
    </xf>
    <xf numFmtId="0" fontId="20" fillId="26" borderId="20" xfId="0" applyFont="1" applyFill="1" applyBorder="1">
      <alignment vertical="center"/>
    </xf>
    <xf numFmtId="0" fontId="20" fillId="25" borderId="21" xfId="41" applyFont="1" applyFill="1" applyBorder="1" applyAlignment="1">
      <alignment horizontal="center" vertical="center"/>
    </xf>
    <xf numFmtId="0" fontId="20" fillId="24" borderId="10" xfId="41" applyFont="1" applyFill="1" applyBorder="1" applyAlignment="1">
      <alignment horizontal="center" vertical="center"/>
    </xf>
    <xf numFmtId="0" fontId="20" fillId="26" borderId="22" xfId="0" applyFont="1" applyFill="1" applyBorder="1">
      <alignment vertical="center"/>
    </xf>
    <xf numFmtId="0" fontId="20" fillId="25" borderId="18" xfId="0" applyFont="1" applyFill="1" applyBorder="1">
      <alignment vertical="center"/>
    </xf>
    <xf numFmtId="0" fontId="20" fillId="24" borderId="19" xfId="0" applyFont="1" applyFill="1" applyBorder="1">
      <alignment vertical="center"/>
    </xf>
    <xf numFmtId="0" fontId="20" fillId="26" borderId="20" xfId="41" applyFont="1" applyFill="1" applyBorder="1" applyAlignment="1">
      <alignment horizontal="center" vertical="center"/>
    </xf>
    <xf numFmtId="0" fontId="20" fillId="25" borderId="21" xfId="0" applyFont="1" applyFill="1" applyBorder="1">
      <alignment vertical="center"/>
    </xf>
    <xf numFmtId="0" fontId="20" fillId="24" borderId="10" xfId="0" applyFont="1" applyFill="1" applyBorder="1">
      <alignment vertical="center"/>
    </xf>
    <xf numFmtId="0" fontId="20" fillId="26" borderId="22" xfId="41" applyFont="1" applyFill="1" applyBorder="1" applyAlignment="1">
      <alignment horizontal="center" vertical="center"/>
    </xf>
    <xf numFmtId="0" fontId="20" fillId="25" borderId="21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20" fillId="26" borderId="22" xfId="0" applyFont="1" applyFill="1" applyBorder="1" applyAlignment="1">
      <alignment horizontal="center" vertical="center"/>
    </xf>
    <xf numFmtId="177" fontId="20" fillId="0" borderId="0" xfId="41" applyNumberFormat="1" applyFont="1" applyAlignment="1">
      <alignment horizontal="center" vertical="center"/>
    </xf>
    <xf numFmtId="177" fontId="20" fillId="0" borderId="23" xfId="41" applyNumberFormat="1" applyFont="1" applyBorder="1" applyAlignment="1">
      <alignment horizontal="center" vertical="center"/>
    </xf>
    <xf numFmtId="177" fontId="20" fillId="0" borderId="24" xfId="41" applyNumberFormat="1" applyFont="1" applyBorder="1" applyAlignment="1">
      <alignment horizontal="center" vertical="center"/>
    </xf>
    <xf numFmtId="0" fontId="20" fillId="25" borderId="25" xfId="0" applyFont="1" applyFill="1" applyBorder="1">
      <alignment vertical="center"/>
    </xf>
    <xf numFmtId="0" fontId="20" fillId="24" borderId="26" xfId="0" applyFont="1" applyFill="1" applyBorder="1">
      <alignment vertical="center"/>
    </xf>
    <xf numFmtId="0" fontId="20" fillId="26" borderId="27" xfId="0" applyFont="1" applyFill="1" applyBorder="1">
      <alignment vertical="center"/>
    </xf>
    <xf numFmtId="177" fontId="20" fillId="0" borderId="12" xfId="4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41" applyFont="1" applyAlignment="1">
      <alignment horizontal="left" vertical="center"/>
    </xf>
    <xf numFmtId="0" fontId="20" fillId="0" borderId="21" xfId="41" applyFont="1" applyBorder="1" applyAlignment="1">
      <alignment horizontal="right" vertical="center"/>
    </xf>
    <xf numFmtId="0" fontId="20" fillId="0" borderId="22" xfId="41" applyFont="1" applyBorder="1" applyAlignment="1">
      <alignment horizontal="center" vertical="center"/>
    </xf>
    <xf numFmtId="56" fontId="20" fillId="0" borderId="10" xfId="41" applyNumberFormat="1" applyFont="1" applyBorder="1" applyAlignment="1">
      <alignment horizontal="right" vertical="center"/>
    </xf>
    <xf numFmtId="0" fontId="20" fillId="25" borderId="28" xfId="41" applyFont="1" applyFill="1" applyBorder="1" applyAlignment="1">
      <alignment horizontal="center" vertical="center"/>
    </xf>
    <xf numFmtId="0" fontId="20" fillId="24" borderId="28" xfId="41" applyFont="1" applyFill="1" applyBorder="1" applyAlignment="1">
      <alignment horizontal="center" vertical="center"/>
    </xf>
    <xf numFmtId="2" fontId="20" fillId="26" borderId="28" xfId="41" applyNumberFormat="1" applyFont="1" applyFill="1" applyBorder="1" applyAlignment="1">
      <alignment horizontal="center" vertical="center"/>
    </xf>
    <xf numFmtId="177" fontId="20" fillId="0" borderId="33" xfId="41" applyNumberFormat="1" applyFont="1" applyBorder="1" applyAlignment="1">
      <alignment horizontal="center" vertical="center"/>
    </xf>
    <xf numFmtId="0" fontId="21" fillId="0" borderId="0" xfId="41" applyFont="1" applyAlignment="1">
      <alignment horizontal="center" vertical="center"/>
    </xf>
    <xf numFmtId="0" fontId="20" fillId="0" borderId="0" xfId="41" applyFont="1" applyAlignment="1">
      <alignment horizontal="center" vertical="center"/>
    </xf>
    <xf numFmtId="0" fontId="27" fillId="0" borderId="11" xfId="41" applyFont="1" applyBorder="1" applyAlignment="1">
      <alignment horizontal="center" vertical="center" wrapText="1"/>
    </xf>
    <xf numFmtId="0" fontId="27" fillId="0" borderId="14" xfId="41" applyFont="1" applyBorder="1" applyAlignment="1">
      <alignment horizontal="center" vertical="center" wrapText="1"/>
    </xf>
    <xf numFmtId="0" fontId="22" fillId="0" borderId="0" xfId="41" applyFont="1" applyAlignment="1">
      <alignment horizontal="left" vertical="center"/>
    </xf>
    <xf numFmtId="0" fontId="22" fillId="25" borderId="0" xfId="41" applyFont="1" applyFill="1" applyAlignment="1">
      <alignment horizontal="center" vertical="center" wrapText="1"/>
    </xf>
    <xf numFmtId="0" fontId="22" fillId="24" borderId="0" xfId="41" applyFont="1" applyFill="1" applyAlignment="1">
      <alignment horizontal="center" vertical="center" wrapText="1"/>
    </xf>
    <xf numFmtId="0" fontId="22" fillId="0" borderId="0" xfId="41" applyFont="1" applyAlignment="1">
      <alignment horizontal="left" vertical="top" wrapText="1"/>
    </xf>
    <xf numFmtId="0" fontId="22" fillId="0" borderId="0" xfId="41" applyFont="1" applyAlignment="1">
      <alignment horizontal="right" vertical="center"/>
    </xf>
    <xf numFmtId="0" fontId="22" fillId="0" borderId="0" xfId="41" applyFont="1" applyAlignment="1">
      <alignment horizontal="left" vertical="center" wrapText="1"/>
    </xf>
    <xf numFmtId="2" fontId="28" fillId="0" borderId="29" xfId="0" applyNumberFormat="1" applyFont="1" applyBorder="1" applyAlignment="1">
      <alignment horizontal="center" vertical="center"/>
    </xf>
    <xf numFmtId="2" fontId="28" fillId="0" borderId="30" xfId="0" applyNumberFormat="1" applyFont="1" applyBorder="1" applyAlignment="1">
      <alignment horizontal="center" vertical="center"/>
    </xf>
    <xf numFmtId="2" fontId="28" fillId="0" borderId="31" xfId="0" applyNumberFormat="1" applyFont="1" applyBorder="1" applyAlignment="1">
      <alignment horizontal="center" vertical="center"/>
    </xf>
    <xf numFmtId="2" fontId="28" fillId="0" borderId="32" xfId="0" applyNumberFormat="1" applyFont="1" applyBorder="1" applyAlignment="1">
      <alignment horizontal="center" vertical="center"/>
    </xf>
    <xf numFmtId="2" fontId="28" fillId="0" borderId="15" xfId="0" applyNumberFormat="1" applyFont="1" applyBorder="1" applyAlignment="1">
      <alignment horizontal="center" vertical="center"/>
    </xf>
    <xf numFmtId="2" fontId="28" fillId="0" borderId="16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41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27" borderId="0" xfId="41" applyFont="1" applyFill="1" applyAlignment="1">
      <alignment horizontal="center" vertical="center" wrapText="1"/>
    </xf>
    <xf numFmtId="0" fontId="22" fillId="0" borderId="0" xfId="41" applyFont="1" applyAlignment="1">
      <alignment horizontal="center" vertical="center" wrapText="1"/>
    </xf>
    <xf numFmtId="0" fontId="20" fillId="0" borderId="11" xfId="41" applyFont="1" applyBorder="1" applyAlignment="1">
      <alignment horizontal="center" vertical="center"/>
    </xf>
    <xf numFmtId="0" fontId="20" fillId="0" borderId="13" xfId="41" applyFont="1" applyBorder="1" applyAlignment="1">
      <alignment horizontal="center" vertical="center"/>
    </xf>
    <xf numFmtId="0" fontId="20" fillId="0" borderId="14" xfId="41" applyFont="1" applyBorder="1" applyAlignment="1">
      <alignment horizontal="center" vertical="center"/>
    </xf>
    <xf numFmtId="0" fontId="22" fillId="27" borderId="0" xfId="41" applyFont="1" applyFill="1" applyAlignment="1">
      <alignment horizontal="left" vertical="center" wrapText="1"/>
    </xf>
    <xf numFmtId="0" fontId="22" fillId="24" borderId="0" xfId="41" applyFont="1" applyFill="1" applyAlignment="1">
      <alignment horizontal="left" vertical="center" wrapText="1"/>
    </xf>
    <xf numFmtId="0" fontId="22" fillId="25" borderId="0" xfId="41" applyFont="1" applyFill="1" applyAlignment="1">
      <alignment horizontal="lef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" xfId="41" xr:uid="{00000000-0005-0000-0000-000029000000}"/>
    <cellStyle name="良い" xfId="42" builtinId="26" customBuiltin="1"/>
  </cellStyles>
  <dxfs count="0"/>
  <tableStyles count="0" defaultTableStyle="TableStyleMedium2" defaultPivotStyle="PivotStyleLight16"/>
  <colors>
    <mruColors>
      <color rgb="FFFFCCFF"/>
      <color rgb="FFCCFFCC"/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5FE4B-6409-40FF-98C2-3B2605FA286B}">
  <sheetPr>
    <tabColor rgb="FFFF0000"/>
  </sheetPr>
  <dimension ref="A1:T49"/>
  <sheetViews>
    <sheetView tabSelected="1" topLeftCell="A6" zoomScaleNormal="100" zoomScaleSheetLayoutView="85" workbookViewId="0">
      <selection activeCell="A37" sqref="A37"/>
    </sheetView>
  </sheetViews>
  <sheetFormatPr defaultRowHeight="14.25" x14ac:dyDescent="0.15"/>
  <cols>
    <col min="1" max="1" width="9" style="1"/>
    <col min="2" max="5" width="5.625" style="1" customWidth="1"/>
    <col min="6" max="6" width="6.5" style="1" customWidth="1"/>
    <col min="7" max="10" width="5.625" style="1" customWidth="1"/>
    <col min="11" max="11" width="6.25" style="1" customWidth="1"/>
    <col min="12" max="15" width="5.625" style="1" customWidth="1"/>
    <col min="16" max="16" width="6.375" style="1" customWidth="1"/>
    <col min="17" max="16384" width="9" style="1"/>
  </cols>
  <sheetData>
    <row r="1" spans="1:20" s="4" customFormat="1" ht="25.5" customHeight="1" x14ac:dyDescent="0.15">
      <c r="A1" s="67" t="s">
        <v>69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15"/>
    </row>
    <row r="2" spans="1:20" ht="6" customHeight="1" x14ac:dyDescent="0.15">
      <c r="A2" s="19"/>
      <c r="B2" s="19"/>
      <c r="C2" s="19"/>
      <c r="D2" s="19"/>
      <c r="E2" s="19"/>
      <c r="F2" s="19"/>
      <c r="G2" s="3"/>
      <c r="H2" s="3"/>
      <c r="I2" s="3"/>
      <c r="J2" s="3"/>
      <c r="K2" s="3"/>
    </row>
    <row r="3" spans="1:20" ht="19.5" customHeight="1" x14ac:dyDescent="0.15">
      <c r="A3" s="68" t="s">
        <v>70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20" ht="6" customHeight="1" thickBot="1" x14ac:dyDescent="0.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20" ht="29.25" customHeight="1" thickBot="1" x14ac:dyDescent="0.2">
      <c r="A5" s="8" t="s">
        <v>42</v>
      </c>
      <c r="B5" s="88"/>
      <c r="C5" s="89"/>
      <c r="D5" s="89"/>
      <c r="E5" s="89"/>
      <c r="F5" s="89"/>
      <c r="G5" s="90"/>
      <c r="I5" s="69" t="s">
        <v>43</v>
      </c>
      <c r="J5" s="70"/>
      <c r="K5" s="88"/>
      <c r="L5" s="89"/>
      <c r="M5" s="89"/>
      <c r="N5" s="89"/>
      <c r="O5" s="90"/>
    </row>
    <row r="6" spans="1:20" ht="6" customHeight="1" x14ac:dyDescent="0.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20" s="6" customFormat="1" ht="25.5" customHeight="1" x14ac:dyDescent="0.15">
      <c r="A7" s="76" t="s">
        <v>72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17"/>
    </row>
    <row r="8" spans="1:20" s="6" customFormat="1" ht="15.75" customHeight="1" x14ac:dyDescent="0.15">
      <c r="A8" s="72" t="s">
        <v>47</v>
      </c>
      <c r="B8" s="72"/>
      <c r="C8" s="93" t="s">
        <v>71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17"/>
    </row>
    <row r="9" spans="1:20" s="6" customFormat="1" ht="15.75" customHeight="1" x14ac:dyDescent="0.15">
      <c r="A9" s="73" t="s">
        <v>48</v>
      </c>
      <c r="B9" s="73"/>
      <c r="C9" s="92" t="s">
        <v>68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17"/>
    </row>
    <row r="10" spans="1:20" s="6" customFormat="1" ht="15.75" customHeight="1" x14ac:dyDescent="0.15">
      <c r="A10" s="86" t="s">
        <v>49</v>
      </c>
      <c r="B10" s="86"/>
      <c r="C10" s="91" t="s">
        <v>61</v>
      </c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7"/>
    </row>
    <row r="11" spans="1:20" s="6" customFormat="1" ht="6" customHeight="1" x14ac:dyDescent="0.15">
      <c r="A11" s="5"/>
      <c r="B11" s="5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20" ht="20.100000000000001" customHeight="1" thickBot="1" x14ac:dyDescent="0.2">
      <c r="A12" s="15" t="s">
        <v>22</v>
      </c>
      <c r="B12" s="9"/>
      <c r="C12" s="26" t="s">
        <v>44</v>
      </c>
      <c r="D12" s="19" t="s">
        <v>45</v>
      </c>
      <c r="E12" s="24" t="s">
        <v>46</v>
      </c>
      <c r="F12" s="7"/>
      <c r="H12" s="26" t="s">
        <v>44</v>
      </c>
      <c r="I12" s="19" t="s">
        <v>45</v>
      </c>
      <c r="J12" s="24" t="s">
        <v>46</v>
      </c>
      <c r="M12" s="26" t="s">
        <v>44</v>
      </c>
      <c r="N12" s="19" t="s">
        <v>45</v>
      </c>
      <c r="O12" s="24" t="s">
        <v>46</v>
      </c>
    </row>
    <row r="13" spans="1:20" ht="20.100000000000001" customHeight="1" x14ac:dyDescent="0.15">
      <c r="A13" s="62" t="s">
        <v>21</v>
      </c>
      <c r="B13" s="23" t="s">
        <v>65</v>
      </c>
      <c r="C13" s="36"/>
      <c r="D13" s="37"/>
      <c r="E13" s="38"/>
      <c r="F13" s="25" t="s">
        <v>12</v>
      </c>
      <c r="G13" s="23" t="s">
        <v>62</v>
      </c>
      <c r="H13" s="42"/>
      <c r="I13" s="43"/>
      <c r="J13" s="38"/>
      <c r="K13" s="25" t="s">
        <v>28</v>
      </c>
      <c r="L13" s="61" t="s">
        <v>64</v>
      </c>
      <c r="M13" s="36"/>
      <c r="N13" s="37"/>
      <c r="O13" s="44"/>
      <c r="P13" s="19"/>
      <c r="T13" s="19"/>
    </row>
    <row r="14" spans="1:20" ht="20.100000000000001" customHeight="1" x14ac:dyDescent="0.15">
      <c r="A14" s="25" t="s">
        <v>1</v>
      </c>
      <c r="B14" s="23" t="s">
        <v>66</v>
      </c>
      <c r="C14" s="39"/>
      <c r="D14" s="40"/>
      <c r="E14" s="41"/>
      <c r="F14" s="25" t="s">
        <v>13</v>
      </c>
      <c r="G14" s="23" t="s">
        <v>41</v>
      </c>
      <c r="H14" s="45"/>
      <c r="I14" s="46"/>
      <c r="J14" s="41"/>
      <c r="K14" s="25" t="s">
        <v>29</v>
      </c>
      <c r="L14" s="23" t="s">
        <v>65</v>
      </c>
      <c r="M14" s="39"/>
      <c r="N14" s="40"/>
      <c r="O14" s="47"/>
      <c r="P14" s="19"/>
      <c r="T14" s="19"/>
    </row>
    <row r="15" spans="1:20" ht="20.100000000000001" customHeight="1" x14ac:dyDescent="0.15">
      <c r="A15" s="25" t="s">
        <v>4</v>
      </c>
      <c r="B15" s="61" t="s">
        <v>67</v>
      </c>
      <c r="C15" s="39"/>
      <c r="D15" s="40"/>
      <c r="E15" s="41"/>
      <c r="F15" s="25" t="s">
        <v>14</v>
      </c>
      <c r="G15" s="23" t="s">
        <v>17</v>
      </c>
      <c r="H15" s="45"/>
      <c r="I15" s="46"/>
      <c r="J15" s="41"/>
      <c r="K15" s="25" t="s">
        <v>30</v>
      </c>
      <c r="L15" s="61" t="s">
        <v>20</v>
      </c>
      <c r="M15" s="39"/>
      <c r="N15" s="40"/>
      <c r="O15" s="47"/>
      <c r="P15" s="19"/>
      <c r="T15" s="19"/>
    </row>
    <row r="16" spans="1:20" ht="20.100000000000001" customHeight="1" x14ac:dyDescent="0.15">
      <c r="A16" s="25" t="s">
        <v>5</v>
      </c>
      <c r="B16" s="23" t="s">
        <v>62</v>
      </c>
      <c r="C16" s="39"/>
      <c r="D16" s="40"/>
      <c r="E16" s="41"/>
      <c r="F16" s="25" t="s">
        <v>15</v>
      </c>
      <c r="G16" s="23" t="s">
        <v>18</v>
      </c>
      <c r="H16" s="45"/>
      <c r="I16" s="46"/>
      <c r="J16" s="41"/>
      <c r="K16" s="25" t="s">
        <v>31</v>
      </c>
      <c r="L16" s="23" t="s">
        <v>0</v>
      </c>
      <c r="M16" s="48"/>
      <c r="N16" s="49"/>
      <c r="O16" s="50"/>
      <c r="P16" s="24"/>
      <c r="T16" s="19"/>
    </row>
    <row r="17" spans="1:20" ht="20.100000000000001" customHeight="1" x14ac:dyDescent="0.15">
      <c r="A17" s="25" t="s">
        <v>6</v>
      </c>
      <c r="B17" s="61" t="s">
        <v>41</v>
      </c>
      <c r="C17" s="39"/>
      <c r="D17" s="40"/>
      <c r="E17" s="41"/>
      <c r="F17" s="25" t="s">
        <v>16</v>
      </c>
      <c r="G17" s="23" t="s">
        <v>19</v>
      </c>
      <c r="H17" s="45"/>
      <c r="I17" s="46"/>
      <c r="J17" s="41"/>
      <c r="K17" s="25" t="s">
        <v>32</v>
      </c>
      <c r="L17" s="61" t="s">
        <v>2</v>
      </c>
      <c r="M17" s="39"/>
      <c r="N17" s="40"/>
      <c r="O17" s="47"/>
      <c r="P17" s="19"/>
      <c r="T17" s="19"/>
    </row>
    <row r="18" spans="1:20" ht="20.100000000000001" customHeight="1" x14ac:dyDescent="0.15">
      <c r="A18" s="25" t="s">
        <v>7</v>
      </c>
      <c r="B18" s="23" t="s">
        <v>63</v>
      </c>
      <c r="C18" s="39"/>
      <c r="D18" s="40"/>
      <c r="E18" s="41"/>
      <c r="F18" s="25" t="s">
        <v>23</v>
      </c>
      <c r="G18" s="23" t="s">
        <v>20</v>
      </c>
      <c r="H18" s="45"/>
      <c r="I18" s="46"/>
      <c r="J18" s="41"/>
      <c r="K18" s="25" t="s">
        <v>33</v>
      </c>
      <c r="L18" s="23" t="s">
        <v>3</v>
      </c>
      <c r="M18" s="39"/>
      <c r="N18" s="40"/>
      <c r="O18" s="47"/>
      <c r="P18" s="19"/>
    </row>
    <row r="19" spans="1:20" ht="20.100000000000001" customHeight="1" x14ac:dyDescent="0.15">
      <c r="A19" s="25" t="s">
        <v>8</v>
      </c>
      <c r="B19" s="61" t="s">
        <v>64</v>
      </c>
      <c r="C19" s="39"/>
      <c r="D19" s="40"/>
      <c r="E19" s="41"/>
      <c r="F19" s="25" t="s">
        <v>24</v>
      </c>
      <c r="G19" s="23" t="s">
        <v>0</v>
      </c>
      <c r="H19" s="45"/>
      <c r="I19" s="46"/>
      <c r="J19" s="41"/>
      <c r="K19" s="25" t="s">
        <v>34</v>
      </c>
      <c r="L19" s="61" t="s">
        <v>17</v>
      </c>
      <c r="M19" s="39"/>
      <c r="N19" s="40"/>
      <c r="O19" s="47"/>
      <c r="P19" s="19"/>
    </row>
    <row r="20" spans="1:20" ht="20.100000000000001" customHeight="1" x14ac:dyDescent="0.15">
      <c r="A20" s="25" t="s">
        <v>9</v>
      </c>
      <c r="B20" s="23" t="s">
        <v>65</v>
      </c>
      <c r="C20" s="39"/>
      <c r="D20" s="40"/>
      <c r="E20" s="41"/>
      <c r="F20" s="25" t="s">
        <v>25</v>
      </c>
      <c r="G20" s="23" t="s">
        <v>2</v>
      </c>
      <c r="H20" s="45"/>
      <c r="I20" s="46"/>
      <c r="J20" s="41"/>
      <c r="K20" s="25" t="s">
        <v>35</v>
      </c>
      <c r="L20" s="23" t="s">
        <v>18</v>
      </c>
      <c r="M20" s="39"/>
      <c r="N20" s="40"/>
      <c r="O20" s="47"/>
      <c r="P20" s="19"/>
    </row>
    <row r="21" spans="1:20" ht="20.100000000000001" customHeight="1" x14ac:dyDescent="0.15">
      <c r="A21" s="25" t="s">
        <v>10</v>
      </c>
      <c r="B21" s="61" t="s">
        <v>66</v>
      </c>
      <c r="C21" s="39"/>
      <c r="D21" s="40"/>
      <c r="E21" s="41"/>
      <c r="F21" s="25" t="s">
        <v>26</v>
      </c>
      <c r="G21" s="23" t="s">
        <v>3</v>
      </c>
      <c r="H21" s="45"/>
      <c r="I21" s="46"/>
      <c r="J21" s="41"/>
      <c r="K21" s="25" t="s">
        <v>36</v>
      </c>
      <c r="L21" s="61" t="s">
        <v>19</v>
      </c>
      <c r="M21" s="39"/>
      <c r="N21" s="40"/>
      <c r="O21" s="47"/>
      <c r="P21" s="19"/>
    </row>
    <row r="22" spans="1:20" ht="20.100000000000001" customHeight="1" thickBot="1" x14ac:dyDescent="0.2">
      <c r="A22" s="25" t="s">
        <v>11</v>
      </c>
      <c r="B22" s="61" t="s">
        <v>67</v>
      </c>
      <c r="C22" s="28"/>
      <c r="D22" s="29"/>
      <c r="E22" s="30"/>
      <c r="F22" s="25" t="s">
        <v>27</v>
      </c>
      <c r="G22" s="23" t="s">
        <v>17</v>
      </c>
      <c r="H22" s="54"/>
      <c r="I22" s="55"/>
      <c r="J22" s="56"/>
      <c r="K22" s="25" t="s">
        <v>37</v>
      </c>
      <c r="L22" s="23" t="s">
        <v>20</v>
      </c>
      <c r="M22" s="39"/>
      <c r="N22" s="40"/>
      <c r="O22" s="47"/>
      <c r="P22" s="19"/>
    </row>
    <row r="23" spans="1:20" ht="20.100000000000001" customHeight="1" thickBot="1" x14ac:dyDescent="0.2">
      <c r="C23" s="19"/>
      <c r="D23" s="19"/>
      <c r="F23" s="3"/>
      <c r="K23" s="60" t="s">
        <v>39</v>
      </c>
      <c r="L23" s="61" t="s">
        <v>0</v>
      </c>
      <c r="M23" s="33"/>
      <c r="N23" s="34"/>
      <c r="O23" s="35"/>
      <c r="P23" s="24"/>
    </row>
    <row r="24" spans="1:20" ht="14.25" customHeight="1" x14ac:dyDescent="0.15">
      <c r="C24" s="19"/>
      <c r="D24" s="19"/>
      <c r="E24" s="19"/>
      <c r="F24" s="3"/>
      <c r="H24" s="19"/>
      <c r="I24" s="19"/>
      <c r="J24" s="19"/>
      <c r="M24" s="19"/>
      <c r="N24" s="19"/>
      <c r="O24" s="19"/>
    </row>
    <row r="25" spans="1:20" ht="20.100000000000001" customHeight="1" thickBot="1" x14ac:dyDescent="0.2">
      <c r="A25" s="15" t="s">
        <v>38</v>
      </c>
      <c r="C25" s="26" t="s">
        <v>44</v>
      </c>
      <c r="D25" s="19" t="s">
        <v>45</v>
      </c>
      <c r="E25" s="24" t="s">
        <v>46</v>
      </c>
      <c r="F25" s="3"/>
      <c r="H25" s="26" t="s">
        <v>44</v>
      </c>
      <c r="I25" s="19" t="s">
        <v>45</v>
      </c>
      <c r="J25" s="24" t="s">
        <v>46</v>
      </c>
      <c r="M25" s="26" t="s">
        <v>44</v>
      </c>
      <c r="N25" s="19" t="s">
        <v>45</v>
      </c>
      <c r="O25" s="24" t="s">
        <v>46</v>
      </c>
    </row>
    <row r="26" spans="1:20" ht="20.100000000000001" customHeight="1" x14ac:dyDescent="0.15">
      <c r="A26" s="62" t="s">
        <v>21</v>
      </c>
      <c r="B26" s="23" t="s">
        <v>62</v>
      </c>
      <c r="C26" s="36"/>
      <c r="D26" s="37"/>
      <c r="E26" s="38"/>
      <c r="F26" s="25" t="s">
        <v>12</v>
      </c>
      <c r="G26" s="23" t="s">
        <v>64</v>
      </c>
      <c r="H26" s="42"/>
      <c r="I26" s="43"/>
      <c r="J26" s="38"/>
      <c r="K26" s="25" t="s">
        <v>28</v>
      </c>
      <c r="L26" s="23" t="s">
        <v>67</v>
      </c>
      <c r="M26" s="42"/>
      <c r="N26" s="43"/>
      <c r="O26" s="38"/>
    </row>
    <row r="27" spans="1:20" ht="20.100000000000001" customHeight="1" x14ac:dyDescent="0.15">
      <c r="A27" s="25" t="s">
        <v>1</v>
      </c>
      <c r="B27" s="23" t="s">
        <v>41</v>
      </c>
      <c r="C27" s="39"/>
      <c r="D27" s="40"/>
      <c r="E27" s="41"/>
      <c r="F27" s="25" t="s">
        <v>13</v>
      </c>
      <c r="G27" s="23" t="s">
        <v>65</v>
      </c>
      <c r="H27" s="45"/>
      <c r="I27" s="46"/>
      <c r="J27" s="41"/>
      <c r="K27" s="25" t="s">
        <v>29</v>
      </c>
      <c r="L27" s="23" t="s">
        <v>62</v>
      </c>
      <c r="M27" s="45"/>
      <c r="N27" s="46"/>
      <c r="O27" s="41"/>
    </row>
    <row r="28" spans="1:20" ht="20.100000000000001" customHeight="1" x14ac:dyDescent="0.15">
      <c r="A28" s="25" t="s">
        <v>4</v>
      </c>
      <c r="B28" s="23" t="s">
        <v>17</v>
      </c>
      <c r="C28" s="39"/>
      <c r="D28" s="40"/>
      <c r="E28" s="41"/>
      <c r="F28" s="25" t="s">
        <v>14</v>
      </c>
      <c r="G28" s="23" t="s">
        <v>20</v>
      </c>
      <c r="H28" s="45"/>
      <c r="I28" s="46"/>
      <c r="J28" s="41"/>
      <c r="K28" s="25" t="s">
        <v>30</v>
      </c>
      <c r="L28" s="23" t="s">
        <v>3</v>
      </c>
      <c r="M28" s="45"/>
      <c r="N28" s="46"/>
      <c r="O28" s="41"/>
    </row>
    <row r="29" spans="1:20" ht="20.100000000000001" customHeight="1" x14ac:dyDescent="0.15">
      <c r="A29" s="25" t="s">
        <v>5</v>
      </c>
      <c r="B29" s="23" t="s">
        <v>18</v>
      </c>
      <c r="C29" s="39"/>
      <c r="D29" s="40"/>
      <c r="E29" s="41"/>
      <c r="F29" s="25" t="s">
        <v>15</v>
      </c>
      <c r="G29" s="23" t="s">
        <v>0</v>
      </c>
      <c r="H29" s="45"/>
      <c r="I29" s="46"/>
      <c r="J29" s="41"/>
      <c r="K29" s="25" t="s">
        <v>31</v>
      </c>
      <c r="L29" s="23" t="s">
        <v>17</v>
      </c>
      <c r="M29" s="45"/>
      <c r="N29" s="46"/>
      <c r="O29" s="41"/>
    </row>
    <row r="30" spans="1:20" ht="20.100000000000001" customHeight="1" x14ac:dyDescent="0.15">
      <c r="A30" s="25" t="s">
        <v>6</v>
      </c>
      <c r="B30" s="23" t="s">
        <v>19</v>
      </c>
      <c r="C30" s="39"/>
      <c r="D30" s="40"/>
      <c r="E30" s="41"/>
      <c r="F30" s="25" t="s">
        <v>16</v>
      </c>
      <c r="G30" s="23" t="s">
        <v>2</v>
      </c>
      <c r="H30" s="45"/>
      <c r="I30" s="46"/>
      <c r="J30" s="41"/>
      <c r="K30" s="25" t="s">
        <v>32</v>
      </c>
      <c r="L30" s="23" t="s">
        <v>18</v>
      </c>
      <c r="M30" s="45"/>
      <c r="N30" s="46"/>
      <c r="O30" s="41"/>
    </row>
    <row r="31" spans="1:20" ht="20.100000000000001" customHeight="1" x14ac:dyDescent="0.15">
      <c r="A31" s="25" t="s">
        <v>7</v>
      </c>
      <c r="B31" s="23" t="s">
        <v>20</v>
      </c>
      <c r="C31" s="39"/>
      <c r="D31" s="40"/>
      <c r="E31" s="41"/>
      <c r="F31" s="25" t="s">
        <v>23</v>
      </c>
      <c r="G31" s="23" t="s">
        <v>3</v>
      </c>
      <c r="H31" s="45"/>
      <c r="I31" s="46"/>
      <c r="J31" s="41"/>
      <c r="K31" s="25" t="s">
        <v>33</v>
      </c>
      <c r="L31" s="23" t="s">
        <v>19</v>
      </c>
      <c r="M31" s="45"/>
      <c r="N31" s="46"/>
      <c r="O31" s="41"/>
    </row>
    <row r="32" spans="1:20" ht="20.100000000000001" customHeight="1" x14ac:dyDescent="0.15">
      <c r="A32" s="25" t="s">
        <v>8</v>
      </c>
      <c r="B32" s="23" t="s">
        <v>0</v>
      </c>
      <c r="C32" s="39"/>
      <c r="D32" s="40"/>
      <c r="E32" s="41"/>
      <c r="F32" s="25" t="s">
        <v>24</v>
      </c>
      <c r="G32" s="23" t="s">
        <v>17</v>
      </c>
      <c r="H32" s="45"/>
      <c r="I32" s="46"/>
      <c r="J32" s="41"/>
      <c r="K32" s="25" t="s">
        <v>34</v>
      </c>
      <c r="L32" s="23" t="s">
        <v>20</v>
      </c>
      <c r="M32" s="45"/>
      <c r="N32" s="46"/>
      <c r="O32" s="41"/>
    </row>
    <row r="33" spans="1:19" ht="20.100000000000001" customHeight="1" x14ac:dyDescent="0.15">
      <c r="A33" s="25" t="s">
        <v>9</v>
      </c>
      <c r="B33" s="23" t="s">
        <v>2</v>
      </c>
      <c r="C33" s="39"/>
      <c r="D33" s="40"/>
      <c r="E33" s="41"/>
      <c r="F33" s="25" t="s">
        <v>25</v>
      </c>
      <c r="G33" s="23" t="s">
        <v>18</v>
      </c>
      <c r="H33" s="45"/>
      <c r="I33" s="46"/>
      <c r="J33" s="41"/>
      <c r="K33" s="25" t="s">
        <v>35</v>
      </c>
      <c r="L33" s="23" t="s">
        <v>0</v>
      </c>
      <c r="M33" s="45"/>
      <c r="N33" s="46"/>
      <c r="O33" s="41"/>
    </row>
    <row r="34" spans="1:19" ht="20.100000000000001" customHeight="1" x14ac:dyDescent="0.15">
      <c r="A34" s="25" t="s">
        <v>10</v>
      </c>
      <c r="B34" s="23" t="s">
        <v>3</v>
      </c>
      <c r="C34" s="39"/>
      <c r="D34" s="40"/>
      <c r="E34" s="41"/>
      <c r="F34" s="25" t="s">
        <v>26</v>
      </c>
      <c r="G34" s="23" t="s">
        <v>19</v>
      </c>
      <c r="H34" s="45"/>
      <c r="I34" s="46"/>
      <c r="J34" s="41"/>
      <c r="K34" s="25" t="s">
        <v>36</v>
      </c>
      <c r="L34" s="23" t="s">
        <v>2</v>
      </c>
      <c r="M34" s="45"/>
      <c r="N34" s="46"/>
      <c r="O34" s="41"/>
    </row>
    <row r="35" spans="1:19" ht="20.100000000000001" customHeight="1" thickBot="1" x14ac:dyDescent="0.2">
      <c r="A35" s="60" t="s">
        <v>11</v>
      </c>
      <c r="B35" s="23" t="s">
        <v>17</v>
      </c>
      <c r="C35" s="28"/>
      <c r="D35" s="29"/>
      <c r="E35" s="30"/>
      <c r="F35" s="25" t="s">
        <v>27</v>
      </c>
      <c r="G35" s="23" t="s">
        <v>20</v>
      </c>
      <c r="H35" s="31"/>
      <c r="I35" s="32"/>
      <c r="J35" s="30"/>
      <c r="K35" s="25" t="s">
        <v>37</v>
      </c>
      <c r="L35" s="23" t="s">
        <v>3</v>
      </c>
      <c r="M35" s="31"/>
      <c r="N35" s="32"/>
      <c r="O35" s="30"/>
    </row>
    <row r="36" spans="1:19" ht="14.25" customHeight="1" x14ac:dyDescent="0.15">
      <c r="A36" s="3"/>
      <c r="B36" s="19"/>
      <c r="C36" s="19"/>
      <c r="D36" s="19"/>
      <c r="F36" s="3"/>
      <c r="G36" s="19"/>
      <c r="K36" s="3"/>
      <c r="L36" s="19"/>
    </row>
    <row r="37" spans="1:19" ht="20.100000000000001" customHeight="1" thickBot="1" x14ac:dyDescent="0.2">
      <c r="A37" s="59" t="s">
        <v>60</v>
      </c>
      <c r="B37" s="19"/>
      <c r="C37" s="19"/>
      <c r="D37" s="19"/>
      <c r="E37" s="19"/>
      <c r="F37" s="3"/>
      <c r="G37" s="19"/>
      <c r="H37" s="19"/>
      <c r="I37" s="19"/>
      <c r="J37" s="19"/>
      <c r="M37" s="19"/>
      <c r="N37" s="19"/>
      <c r="O37" s="19"/>
    </row>
    <row r="38" spans="1:19" ht="20.100000000000001" customHeight="1" thickBot="1" x14ac:dyDescent="0.2">
      <c r="A38" s="87" t="s">
        <v>47</v>
      </c>
      <c r="B38" s="87"/>
      <c r="C38" s="3" t="s">
        <v>22</v>
      </c>
      <c r="D38" s="52">
        <f>SUM(C13:C22)+SUM(H13:H22)+SUM(M13:M23)</f>
        <v>0</v>
      </c>
      <c r="E38" s="27" t="s">
        <v>38</v>
      </c>
      <c r="F38" s="52">
        <f>SUM(C26:C35)+SUM(H26:H35)+SUM(M26:M35)</f>
        <v>0</v>
      </c>
      <c r="G38" s="19" t="s">
        <v>50</v>
      </c>
      <c r="H38" s="66">
        <f>D38+F38</f>
        <v>0</v>
      </c>
      <c r="I38" s="24" t="s">
        <v>51</v>
      </c>
      <c r="J38" s="58">
        <v>6.2E-2</v>
      </c>
      <c r="K38" s="24" t="s">
        <v>51</v>
      </c>
      <c r="L38" s="24">
        <v>1.2</v>
      </c>
      <c r="M38" s="24" t="s">
        <v>52</v>
      </c>
      <c r="N38" s="63" t="str">
        <f>IF(H38=0," ",H38*J38*L38)</f>
        <v xml:space="preserve"> </v>
      </c>
      <c r="O38" s="24" t="s">
        <v>53</v>
      </c>
    </row>
    <row r="39" spans="1:19" ht="20.100000000000001" customHeight="1" thickBot="1" x14ac:dyDescent="0.2">
      <c r="A39" s="87" t="s">
        <v>48</v>
      </c>
      <c r="B39" s="87"/>
      <c r="C39" s="3" t="s">
        <v>22</v>
      </c>
      <c r="D39" s="57">
        <f>SUM(D13:D22)+SUM(I13:I22)+SUM(N13:N23)</f>
        <v>0</v>
      </c>
      <c r="E39" s="27" t="s">
        <v>38</v>
      </c>
      <c r="F39" s="57">
        <f>SUM(D26:D35)+SUM(I26:I35)+SUM(N26:N35)</f>
        <v>0</v>
      </c>
      <c r="G39" s="19" t="s">
        <v>50</v>
      </c>
      <c r="H39" s="66">
        <f>D39+F39</f>
        <v>0</v>
      </c>
      <c r="I39" s="24" t="s">
        <v>51</v>
      </c>
      <c r="J39" s="58">
        <v>2.7E-2</v>
      </c>
      <c r="K39" s="24"/>
      <c r="L39" s="24"/>
      <c r="M39" s="24" t="s">
        <v>52</v>
      </c>
      <c r="N39" s="64" t="str">
        <f>IF(H39=0," ",H39*J39)</f>
        <v xml:space="preserve"> </v>
      </c>
      <c r="O39" s="24" t="s">
        <v>53</v>
      </c>
    </row>
    <row r="40" spans="1:19" ht="20.100000000000001" customHeight="1" thickBot="1" x14ac:dyDescent="0.2">
      <c r="A40" s="87" t="s">
        <v>49</v>
      </c>
      <c r="B40" s="87"/>
      <c r="C40" s="3" t="s">
        <v>22</v>
      </c>
      <c r="D40" s="53">
        <f>SUM(E13:E22)+SUM(J13:J22)+SUM(O13:O23)</f>
        <v>0</v>
      </c>
      <c r="E40" s="27" t="s">
        <v>38</v>
      </c>
      <c r="F40" s="53">
        <f>SUM(E26:E35)+SUM(J26:J35)+SUM(O26:O35)</f>
        <v>0</v>
      </c>
      <c r="G40" s="19" t="s">
        <v>50</v>
      </c>
      <c r="H40" s="66">
        <f>D40+F40</f>
        <v>0</v>
      </c>
      <c r="I40" s="24" t="s">
        <v>51</v>
      </c>
      <c r="J40" s="58">
        <v>0.16400000000000001</v>
      </c>
      <c r="K40" s="24"/>
      <c r="L40" s="24"/>
      <c r="M40" s="24" t="s">
        <v>52</v>
      </c>
      <c r="N40" s="65" t="str">
        <f>IF(H40=0,"",H40*J40)</f>
        <v/>
      </c>
      <c r="O40" s="24" t="s">
        <v>53</v>
      </c>
    </row>
    <row r="41" spans="1:19" ht="12.75" customHeight="1" thickBot="1" x14ac:dyDescent="0.2">
      <c r="A41" s="20"/>
      <c r="B41" s="20"/>
      <c r="C41" s="20"/>
      <c r="D41" s="20"/>
      <c r="E41" s="10"/>
      <c r="F41" s="10"/>
      <c r="G41" s="2"/>
      <c r="H41" s="51"/>
      <c r="I41" s="21"/>
      <c r="J41" s="11"/>
      <c r="K41" s="11"/>
      <c r="R41" s="18"/>
      <c r="S41" s="18"/>
    </row>
    <row r="42" spans="1:19" ht="15.75" customHeight="1" x14ac:dyDescent="0.15">
      <c r="A42" s="85" t="s">
        <v>58</v>
      </c>
      <c r="B42" s="85"/>
      <c r="C42" s="85"/>
      <c r="D42" s="85"/>
      <c r="E42" s="85"/>
      <c r="F42" s="85"/>
      <c r="G42" s="85"/>
      <c r="H42" s="85"/>
      <c r="I42" s="85"/>
      <c r="J42" s="84" t="s">
        <v>55</v>
      </c>
      <c r="K42" s="84"/>
      <c r="L42" s="84"/>
      <c r="M42" s="77" t="str">
        <f>IF(SUM(N38:N40)=0,"",SUM(N38:N40))</f>
        <v/>
      </c>
      <c r="N42" s="78"/>
      <c r="R42" s="18"/>
      <c r="S42" s="18"/>
    </row>
    <row r="43" spans="1:19" ht="18.75" customHeight="1" x14ac:dyDescent="0.15">
      <c r="A43" s="22" t="s">
        <v>57</v>
      </c>
      <c r="B43" s="19"/>
      <c r="C43" s="19"/>
      <c r="D43" s="19"/>
      <c r="E43" s="19"/>
      <c r="F43" s="19"/>
      <c r="G43" s="19"/>
      <c r="H43" s="19"/>
      <c r="I43" s="19"/>
      <c r="J43" s="84"/>
      <c r="K43" s="84"/>
      <c r="L43" s="84"/>
      <c r="M43" s="79"/>
      <c r="N43" s="80"/>
      <c r="O43" s="83" t="s">
        <v>54</v>
      </c>
    </row>
    <row r="44" spans="1:19" ht="8.25" customHeight="1" thickBot="1" x14ac:dyDescent="0.2">
      <c r="A44" s="22"/>
      <c r="B44" s="19"/>
      <c r="C44" s="19"/>
      <c r="D44" s="19"/>
      <c r="E44" s="19"/>
      <c r="F44" s="19"/>
      <c r="G44" s="19"/>
      <c r="H44" s="19"/>
      <c r="I44" s="19"/>
      <c r="J44" s="84"/>
      <c r="K44" s="84"/>
      <c r="L44" s="84"/>
      <c r="M44" s="81"/>
      <c r="N44" s="82"/>
      <c r="O44" s="83"/>
    </row>
    <row r="45" spans="1:19" s="6" customFormat="1" ht="16.5" customHeight="1" x14ac:dyDescent="0.15">
      <c r="A45" s="71" t="s">
        <v>40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</row>
    <row r="46" spans="1:19" s="6" customFormat="1" ht="15.75" customHeight="1" x14ac:dyDescent="0.15">
      <c r="A46" s="74" t="s">
        <v>59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6"/>
    </row>
    <row r="47" spans="1:19" s="6" customFormat="1" ht="6" customHeight="1" x14ac:dyDescent="0.1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9" s="6" customFormat="1" ht="21.75" customHeight="1" x14ac:dyDescent="0.15">
      <c r="A48" s="13" t="s">
        <v>56</v>
      </c>
      <c r="B48" s="13"/>
      <c r="C48" s="13"/>
      <c r="D48" s="13"/>
      <c r="E48" s="13"/>
      <c r="F48" s="13"/>
      <c r="G48" s="13"/>
      <c r="H48" s="13"/>
      <c r="I48" s="22"/>
      <c r="J48" s="22"/>
      <c r="K48" s="22"/>
      <c r="L48" s="14"/>
      <c r="M48" s="14"/>
      <c r="N48" s="14"/>
      <c r="O48" s="14"/>
      <c r="P48" s="14"/>
    </row>
    <row r="49" spans="1:11" s="6" customFormat="1" ht="20.25" customHeight="1" x14ac:dyDescent="0.15">
      <c r="A49" s="12"/>
      <c r="B49" s="22"/>
      <c r="C49" s="22"/>
      <c r="D49" s="22"/>
      <c r="E49" s="22"/>
      <c r="F49" s="22"/>
      <c r="G49" s="22"/>
      <c r="H49" s="22"/>
      <c r="I49" s="22"/>
      <c r="J49" s="22"/>
      <c r="K49" s="22"/>
    </row>
  </sheetData>
  <mergeCells count="22">
    <mergeCell ref="O43:O44"/>
    <mergeCell ref="A45:K45"/>
    <mergeCell ref="A46:O46"/>
    <mergeCell ref="A7:O7"/>
    <mergeCell ref="A38:B38"/>
    <mergeCell ref="A39:B39"/>
    <mergeCell ref="A40:B40"/>
    <mergeCell ref="A42:I42"/>
    <mergeCell ref="J42:L44"/>
    <mergeCell ref="M42:N44"/>
    <mergeCell ref="A8:B8"/>
    <mergeCell ref="C8:O8"/>
    <mergeCell ref="A9:B9"/>
    <mergeCell ref="C9:O9"/>
    <mergeCell ref="A10:B10"/>
    <mergeCell ref="C10:O10"/>
    <mergeCell ref="A1:O1"/>
    <mergeCell ref="A3:O3"/>
    <mergeCell ref="A4:K4"/>
    <mergeCell ref="B5:G5"/>
    <mergeCell ref="I5:J5"/>
    <mergeCell ref="K5:O5"/>
  </mergeCells>
  <phoneticPr fontId="19"/>
  <pageMargins left="0.84" right="0.21" top="0.39" bottom="0.33" header="0.2" footer="0.2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個人集計表2025</vt:lpstr>
      <vt:lpstr>個人集計表2025!Print_Area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2021-08-31T09:04:25Z</cp:lastPrinted>
  <dcterms:created xsi:type="dcterms:W3CDTF">2010-09-16T02:06:58Z</dcterms:created>
  <dcterms:modified xsi:type="dcterms:W3CDTF">2025-08-27T01:32:55Z</dcterms:modified>
</cp:coreProperties>
</file>